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10035"/>
  </bookViews>
  <sheets>
    <sheet name="reduceret renovering" sheetId="2" r:id="rId1"/>
    <sheet name="Ark3" sheetId="3" r:id="rId2"/>
  </sheets>
  <calcPr calcId="145621"/>
</workbook>
</file>

<file path=xl/calcChain.xml><?xml version="1.0" encoding="utf-8"?>
<calcChain xmlns="http://schemas.openxmlformats.org/spreadsheetml/2006/main">
  <c r="C18" i="2" l="1"/>
  <c r="C15" i="2"/>
  <c r="C11" i="2"/>
  <c r="C14" i="2" l="1"/>
  <c r="C16" i="2" s="1"/>
  <c r="C5" i="2" l="1"/>
  <c r="C21" i="2" l="1"/>
</calcChain>
</file>

<file path=xl/comments1.xml><?xml version="1.0" encoding="utf-8"?>
<comments xmlns="http://schemas.openxmlformats.org/spreadsheetml/2006/main">
  <authors>
    <author>Jette Poulsen</author>
  </authors>
  <commentList>
    <comment ref="C3" authorId="0">
      <text>
        <r>
          <rPr>
            <b/>
            <sz val="9"/>
            <color indexed="81"/>
            <rFont val="Tahoma"/>
            <charset val="1"/>
          </rPr>
          <t>Jette Poulsen:</t>
        </r>
        <r>
          <rPr>
            <sz val="9"/>
            <color indexed="81"/>
            <rFont val="Tahoma"/>
            <charset val="1"/>
          </rPr>
          <t xml:space="preserve">
inc. Omkostninger til landmåler, advokat m.m.</t>
        </r>
      </text>
    </comment>
    <comment ref="C4" authorId="0">
      <text>
        <r>
          <rPr>
            <b/>
            <sz val="9"/>
            <color indexed="81"/>
            <rFont val="Tahoma"/>
            <charset val="1"/>
          </rPr>
          <t>Jette Poulsen:</t>
        </r>
        <r>
          <rPr>
            <sz val="9"/>
            <color indexed="81"/>
            <rFont val="Tahoma"/>
            <charset val="1"/>
          </rPr>
          <t xml:space="preserve">
incl. 10% uforudsete udgifter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Jette Poulsen:</t>
        </r>
        <r>
          <rPr>
            <sz val="9"/>
            <color indexed="81"/>
            <rFont val="Tahoma"/>
            <family val="2"/>
          </rPr>
          <t xml:space="preserve">
incl. 10% til uforudsete udgifter, samt arkitket, udbudsmateriale 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Jette Poulsen:</t>
        </r>
        <r>
          <rPr>
            <sz val="9"/>
            <color indexed="81"/>
            <rFont val="Tahoma"/>
            <family val="2"/>
          </rPr>
          <t xml:space="preserve">
beregnes også af hjemkundskabslokale
</t>
        </r>
      </text>
    </comment>
  </commentList>
</comments>
</file>

<file path=xl/sharedStrings.xml><?xml version="1.0" encoding="utf-8"?>
<sst xmlns="http://schemas.openxmlformats.org/spreadsheetml/2006/main" count="27" uniqueCount="25">
  <si>
    <t>Overslag vedr. Årre Børnecenter.</t>
  </si>
  <si>
    <t>Køb af jord</t>
  </si>
  <si>
    <t>Stikvej og p-pladser</t>
  </si>
  <si>
    <t>Nedrivning af eksisterende bygninger</t>
  </si>
  <si>
    <t>Opførelse af bygning</t>
  </si>
  <si>
    <t>2020 mål</t>
  </si>
  <si>
    <t>Renovering af skolen</t>
  </si>
  <si>
    <t>Uforudsete udgifter af renovering</t>
  </si>
  <si>
    <t>Arkitekter og ingeniørudgifter</t>
  </si>
  <si>
    <t>19.090 m2 a 30 kr./m2</t>
  </si>
  <si>
    <t>I alt</t>
  </si>
  <si>
    <t>1.250 m2 á 700 kr./m2</t>
  </si>
  <si>
    <t>470 m2 á 12.000 kr.</t>
  </si>
  <si>
    <t>Uforudsete udgifter af nybyggeri</t>
  </si>
  <si>
    <t>Legepladser og udearealer</t>
  </si>
  <si>
    <t>Hjemkundskabslokale</t>
  </si>
  <si>
    <t>Opgradering af udearealer:</t>
  </si>
  <si>
    <t>Aktivitetsbånd</t>
  </si>
  <si>
    <t>Byens torv</t>
  </si>
  <si>
    <t>Er ikke indregnet.</t>
  </si>
  <si>
    <t>Afsat i forbindelse med vedtagelse af budget 2015</t>
  </si>
  <si>
    <t>834 m2 á 4.600 kr.</t>
  </si>
  <si>
    <t xml:space="preserve">Samskabelsesprojekt </t>
  </si>
  <si>
    <t>(afholdte udgifter)</t>
  </si>
  <si>
    <t>En reduceret renovering af skolen vil beløbe sig til 4.600 kr. pr. /m2.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</si>
</sst>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/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3" fontId="1" fillId="0" borderId="1" xfId="0" applyNumberFormat="1" applyFont="1" applyBorder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3" fontId="1" fillId="0" borderId="2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E14" sqref="E14"/>
    </sheetView>
  </sheetViews>
  <sheetFormatPr defaultRowHeight="15" x14ac:dyDescent="0.25"/>
  <cols>
    <col min="1" max="1" width="25.28515625" customWidth="1"/>
    <col min="2" max="2" width="21.140625" style="3" customWidth="1"/>
    <col min="3" max="3" width="10.85546875" style="2" bestFit="1" customWidth="1"/>
  </cols>
  <sheetData>
    <row r="1" spans="1:6" ht="18.75" x14ac:dyDescent="0.3">
      <c r="A1" s="15" t="s">
        <v>0</v>
      </c>
      <c r="B1" s="15"/>
      <c r="C1" s="15"/>
    </row>
    <row r="3" spans="1:6" x14ac:dyDescent="0.25">
      <c r="A3" t="s">
        <v>1</v>
      </c>
      <c r="B3" s="3" t="s">
        <v>9</v>
      </c>
      <c r="C3" s="2">
        <v>629970</v>
      </c>
    </row>
    <row r="4" spans="1:6" x14ac:dyDescent="0.25">
      <c r="A4" t="s">
        <v>2</v>
      </c>
      <c r="C4" s="2">
        <v>1340325</v>
      </c>
    </row>
    <row r="5" spans="1:6" s="5" customFormat="1" ht="15.75" thickBot="1" x14ac:dyDescent="0.3">
      <c r="A5" s="5" t="s">
        <v>10</v>
      </c>
      <c r="B5" s="7"/>
      <c r="C5" s="9">
        <f>SUM(C3:C4)</f>
        <v>1970295</v>
      </c>
    </row>
    <row r="7" spans="1:6" s="5" customFormat="1" ht="30.75" thickBot="1" x14ac:dyDescent="0.3">
      <c r="A7" s="10" t="s">
        <v>3</v>
      </c>
      <c r="B7" s="11" t="s">
        <v>11</v>
      </c>
      <c r="C7" s="9">
        <v>1116938</v>
      </c>
    </row>
    <row r="9" spans="1:6" x14ac:dyDescent="0.25">
      <c r="A9" t="s">
        <v>4</v>
      </c>
      <c r="B9" s="3" t="s">
        <v>12</v>
      </c>
      <c r="C9" s="2">
        <v>5640000</v>
      </c>
    </row>
    <row r="10" spans="1:6" x14ac:dyDescent="0.25">
      <c r="A10" t="s">
        <v>5</v>
      </c>
      <c r="B10" s="4">
        <v>0.15</v>
      </c>
      <c r="C10" s="2">
        <v>954000</v>
      </c>
    </row>
    <row r="11" spans="1:6" x14ac:dyDescent="0.25">
      <c r="A11" t="s">
        <v>6</v>
      </c>
      <c r="B11" s="3" t="s">
        <v>21</v>
      </c>
      <c r="C11" s="2">
        <f>834*4600</f>
        <v>3836400</v>
      </c>
      <c r="F11" s="2"/>
    </row>
    <row r="12" spans="1:6" x14ac:dyDescent="0.25">
      <c r="A12" t="s">
        <v>15</v>
      </c>
      <c r="C12" s="2">
        <v>720000</v>
      </c>
    </row>
    <row r="13" spans="1:6" x14ac:dyDescent="0.25">
      <c r="A13" t="s">
        <v>14</v>
      </c>
      <c r="C13" s="2">
        <v>1800000</v>
      </c>
    </row>
    <row r="14" spans="1:6" ht="30" x14ac:dyDescent="0.25">
      <c r="A14" s="1" t="s">
        <v>7</v>
      </c>
      <c r="B14" s="4">
        <v>0.15</v>
      </c>
      <c r="C14" s="2">
        <f>SUM(C11)*15%</f>
        <v>575460</v>
      </c>
      <c r="E14" s="2"/>
    </row>
    <row r="15" spans="1:6" ht="30" x14ac:dyDescent="0.25">
      <c r="A15" s="1" t="s">
        <v>13</v>
      </c>
      <c r="B15" s="4">
        <v>0.1</v>
      </c>
      <c r="C15" s="2">
        <f>SUM(C9+C12+C13)*10%</f>
        <v>816000</v>
      </c>
    </row>
    <row r="16" spans="1:6" ht="30" x14ac:dyDescent="0.25">
      <c r="A16" s="1" t="s">
        <v>8</v>
      </c>
      <c r="B16" s="4">
        <v>0.11</v>
      </c>
      <c r="C16" s="2">
        <f>SUM(C9:C15)*11%</f>
        <v>1577604.6</v>
      </c>
    </row>
    <row r="17" spans="1:5" x14ac:dyDescent="0.25">
      <c r="A17" s="1" t="s">
        <v>22</v>
      </c>
      <c r="B17" s="4" t="s">
        <v>23</v>
      </c>
      <c r="C17" s="2">
        <v>211119</v>
      </c>
    </row>
    <row r="18" spans="1:5" s="5" customFormat="1" ht="20.25" customHeight="1" x14ac:dyDescent="0.25">
      <c r="A18" s="8" t="s">
        <v>10</v>
      </c>
      <c r="B18" s="7"/>
      <c r="C18" s="12">
        <f>SUM(C9:C17)</f>
        <v>16130583.6</v>
      </c>
    </row>
    <row r="20" spans="1:5" ht="30" x14ac:dyDescent="0.25">
      <c r="A20" s="1" t="s">
        <v>20</v>
      </c>
      <c r="C20" s="2">
        <v>-10839100</v>
      </c>
    </row>
    <row r="21" spans="1:5" ht="15.75" thickBot="1" x14ac:dyDescent="0.3">
      <c r="A21" s="13" t="s">
        <v>10</v>
      </c>
      <c r="B21" s="14"/>
      <c r="C21" s="9">
        <f>SUM(C18:C20)</f>
        <v>5291483.5999999996</v>
      </c>
    </row>
    <row r="23" spans="1:5" x14ac:dyDescent="0.25">
      <c r="E23" s="2"/>
    </row>
    <row r="24" spans="1:5" ht="45" x14ac:dyDescent="0.25">
      <c r="A24" s="1" t="s">
        <v>24</v>
      </c>
    </row>
    <row r="26" spans="1:5" x14ac:dyDescent="0.25">
      <c r="A26" t="s">
        <v>16</v>
      </c>
    </row>
    <row r="27" spans="1:5" x14ac:dyDescent="0.25">
      <c r="A27" t="s">
        <v>17</v>
      </c>
      <c r="B27" s="6">
        <v>2220000</v>
      </c>
    </row>
    <row r="28" spans="1:5" x14ac:dyDescent="0.25">
      <c r="A28" t="s">
        <v>18</v>
      </c>
      <c r="B28" s="6">
        <v>3440000</v>
      </c>
    </row>
    <row r="29" spans="1:5" x14ac:dyDescent="0.25">
      <c r="A29" t="s">
        <v>19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&amp;LDok. nr. 81920-15&amp;R&amp;D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10</SortOrder>
    <MeetingStartDate xmlns="d08b57ff-b9b7-4581-975d-98f87b579a51">2015-06-16T11:00:00+00:00</MeetingStartDate>
    <EnclosureFileNumber xmlns="d08b57ff-b9b7-4581-975d-98f87b579a51">81920/15</EnclosureFileNumber>
    <AgendaId xmlns="d08b57ff-b9b7-4581-975d-98f87b579a51">4034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1892043</FusionId>
    <AgendaAccessLevelName xmlns="d08b57ff-b9b7-4581-975d-98f87b579a51">Åben</AgendaAccessLevelName>
    <UNC xmlns="d08b57ff-b9b7-4581-975d-98f87b579a51">1702384</UNC>
    <MeetingTitle xmlns="d08b57ff-b9b7-4581-975d-98f87b579a51">16-06-2015</MeetingTitle>
    <MeetingDateAndTime xmlns="d08b57ff-b9b7-4581-975d-98f87b579a51">16-06-2015 fra 13:00 - 16:00</MeetingDateAndTime>
    <MeetingEndDate xmlns="d08b57ff-b9b7-4581-975d-98f87b579a51">2015-06-16T14:00:00+00:00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BA986C-59E6-4D78-849F-21F99C2917DF}"/>
</file>

<file path=customXml/itemProps2.xml><?xml version="1.0" encoding="utf-8"?>
<ds:datastoreItem xmlns:ds="http://schemas.openxmlformats.org/officeDocument/2006/customXml" ds:itemID="{0CF83E15-918E-4474-9EC1-F07DCCA1598B}"/>
</file>

<file path=customXml/itemProps3.xml><?xml version="1.0" encoding="utf-8"?>
<ds:datastoreItem xmlns:ds="http://schemas.openxmlformats.org/officeDocument/2006/customXml" ds:itemID="{261637D4-5B09-4E90-933A-5894951CD6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reduceret renovering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UBU-16-06-2015 - Bilag 275.10 Overslag vedr Årre Børnecenter</dc:title>
  <dc:creator>Anette Brodde</dc:creator>
  <cp:lastModifiedBy>Jette Poulsen</cp:lastModifiedBy>
  <cp:lastPrinted>2015-06-17T05:28:48Z</cp:lastPrinted>
  <dcterms:created xsi:type="dcterms:W3CDTF">2015-06-11T14:00:06Z</dcterms:created>
  <dcterms:modified xsi:type="dcterms:W3CDTF">2015-06-17T07:38:04Z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